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9届毕业生顶岗实习（附件1）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<sst xmlns="http://schemas.openxmlformats.org/spreadsheetml/2006/main" count="61" uniqueCount="57">
  <si>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</si>
  <si>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浙江广厦建设职业技术学院</t>
    </r>
    <r>
      <rPr>
        <b/>
        <sz val="12"/>
        <rFont val="Arial"/>
        <family val="2"/>
      </rPr>
      <t>2019</t>
    </r>
    <r>
      <rPr>
        <b/>
        <sz val="12"/>
        <rFont val="宋体"/>
        <family val="0"/>
      </rPr>
      <t>届毕业生生源结构一览表</t>
    </r>
  </si>
  <si>
    <t>院系</t>
  </si>
  <si>
    <t>专业名称</t>
  </si>
  <si>
    <t>毕业生人数</t>
  </si>
  <si>
    <t>学生生源所在地</t>
  </si>
  <si>
    <t>联系老师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</si>
  <si>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</si>
  <si>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</si>
  <si>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</si>
  <si>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</si>
  <si>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</si>
  <si>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</si>
  <si>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</si>
  <si>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</si>
  <si>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</si>
  <si>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</si>
  <si>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</si>
  <si>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省外</t>
  </si>
  <si>
    <t>管理工程 学院</t>
  </si>
  <si>
    <t>房地产经营与估价</t>
  </si>
  <si>
    <t xml:space="preserve"> 李轩             0579--86668391</t>
  </si>
  <si>
    <t>工程造价</t>
  </si>
  <si>
    <t>建设工程管理</t>
  </si>
  <si>
    <t>建筑经济管理</t>
  </si>
  <si>
    <t>小计</t>
  </si>
  <si>
    <t>建筑工程 学院</t>
  </si>
  <si>
    <t>道路桥梁工程技术</t>
  </si>
  <si>
    <t xml:space="preserve"> 曹建平            0579--86668853</t>
  </si>
  <si>
    <t>建设工程监理</t>
  </si>
  <si>
    <t>建筑工程技术</t>
  </si>
  <si>
    <t>市政工程技术</t>
  </si>
  <si>
    <t>经贸外国语学院</t>
  </si>
  <si>
    <t>电子商务</t>
  </si>
  <si>
    <t xml:space="preserve"> 蒙伟伟           0579--86668903</t>
  </si>
  <si>
    <t>国际经济与贸易</t>
  </si>
  <si>
    <t>酒店管理</t>
  </si>
  <si>
    <t>旅游管理</t>
  </si>
  <si>
    <t>商务英语</t>
  </si>
  <si>
    <t>物流管理</t>
  </si>
  <si>
    <t>信息与控制工程学院</t>
  </si>
  <si>
    <t>电气自动化技术</t>
  </si>
  <si>
    <t xml:space="preserve"> 赵阳丽            0579--86668842</t>
  </si>
  <si>
    <t>机电一体化技术</t>
  </si>
  <si>
    <t>计算机应用技术</t>
  </si>
  <si>
    <t>模具设计与制造</t>
  </si>
  <si>
    <t>软件技术</t>
  </si>
  <si>
    <t>数控技术</t>
  </si>
  <si>
    <t>艺术设计学院</t>
  </si>
  <si>
    <t>动漫设计与制作</t>
  </si>
  <si>
    <t xml:space="preserve"> 陈月红               0579--86668109</t>
  </si>
  <si>
    <t>雕刻艺术设计</t>
  </si>
  <si>
    <t>园林工程技术</t>
  </si>
  <si>
    <t>建筑室内设计</t>
  </si>
  <si>
    <t>视觉传播设计与制作</t>
  </si>
  <si>
    <t>合计</t>
  </si>
  <si>
    <r>
      <t xml:space="preserve">  </t>
    </r>
    <r>
      <rPr>
        <sz val="10"/>
        <rFont val="宋体"/>
        <family val="0"/>
      </rPr>
      <t>备注：外省生源来自山西、黑龙江、安徽、江西、河南、湖南、湖北、四川、重庆、福建、甘肃等。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</si>
</sst>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textRotation="255" wrapText="1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center" textRotation="255" wrapText="1"/>
    </xf>
    <xf numFmtId="0" fontId="52" fillId="0" borderId="14" xfId="0" applyFont="1" applyBorder="1" applyAlignment="1">
      <alignment horizontal="center" vertical="center" textRotation="255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textRotation="255" wrapText="1"/>
    </xf>
    <xf numFmtId="0" fontId="56" fillId="0" borderId="12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A10" sqref="A10:A14"/>
    </sheetView>
  </sheetViews>
  <sheetFormatPr defaultColWidth="9.140625" defaultRowHeight="12.75"/>
  <cols>
    <col min="1" max="1" width="6.421875" style="1" customWidth="1"/>
    <col min="2" max="2" width="17.7109375" style="1" customWidth="1"/>
    <col min="3" max="3" width="7.28125" style="3" customWidth="1"/>
    <col min="4" max="15" width="6.7109375" style="3" customWidth="1"/>
    <col min="16" max="16" width="15.421875" style="1" customWidth="1"/>
    <col min="17" max="16384" width="9.140625" style="1" customWidth="1"/>
  </cols>
  <sheetData>
    <row r="1" spans="1:15" s="1" customFormat="1" ht="16.5" customHeight="1">
      <c r="A1" s="4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1" customFormat="1" ht="16.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s="1" customFormat="1" ht="13.5" customHeight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0" t="s">
        <v>6</v>
      </c>
    </row>
    <row r="4" spans="1:16" s="1" customFormat="1" ht="13.5" customHeight="1">
      <c r="A4" s="9"/>
      <c r="B4" s="14"/>
      <c r="C4" s="15"/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2" t="s">
        <v>18</v>
      </c>
      <c r="P4" s="14"/>
    </row>
    <row r="5" spans="1:16" s="1" customFormat="1" ht="13.5" customHeight="1">
      <c r="A5" s="17" t="s">
        <v>19</v>
      </c>
      <c r="B5" s="18" t="s">
        <v>20</v>
      </c>
      <c r="C5" s="19">
        <f>SUM(D5:O5)</f>
        <v>21</v>
      </c>
      <c r="D5" s="19">
        <v>5</v>
      </c>
      <c r="E5" s="16">
        <v>1</v>
      </c>
      <c r="F5" s="16">
        <v>5</v>
      </c>
      <c r="G5" s="16">
        <v>1</v>
      </c>
      <c r="H5" s="16">
        <v>0</v>
      </c>
      <c r="I5" s="16">
        <v>2</v>
      </c>
      <c r="J5" s="16">
        <v>2</v>
      </c>
      <c r="K5" s="16">
        <v>2</v>
      </c>
      <c r="L5" s="16">
        <v>0</v>
      </c>
      <c r="M5" s="16">
        <v>2</v>
      </c>
      <c r="N5" s="16">
        <v>1</v>
      </c>
      <c r="O5" s="16">
        <v>0</v>
      </c>
      <c r="P5" s="30" t="s">
        <v>21</v>
      </c>
    </row>
    <row r="6" spans="1:16" s="1" customFormat="1" ht="13.5" customHeight="1">
      <c r="A6" s="20"/>
      <c r="B6" s="18" t="s">
        <v>22</v>
      </c>
      <c r="C6" s="19">
        <f>SUM(D6:O6)</f>
        <v>729</v>
      </c>
      <c r="D6" s="16">
        <v>94</v>
      </c>
      <c r="E6" s="16">
        <v>97</v>
      </c>
      <c r="F6" s="16">
        <v>73</v>
      </c>
      <c r="G6" s="16">
        <v>42</v>
      </c>
      <c r="H6" s="16">
        <v>17</v>
      </c>
      <c r="I6" s="16">
        <v>137</v>
      </c>
      <c r="J6" s="16">
        <v>104</v>
      </c>
      <c r="K6" s="16">
        <v>24</v>
      </c>
      <c r="L6" s="16">
        <v>13</v>
      </c>
      <c r="M6" s="16">
        <v>73</v>
      </c>
      <c r="N6" s="16">
        <v>23</v>
      </c>
      <c r="O6" s="16">
        <v>32</v>
      </c>
      <c r="P6" s="31"/>
    </row>
    <row r="7" spans="1:16" s="1" customFormat="1" ht="13.5" customHeight="1">
      <c r="A7" s="20"/>
      <c r="B7" s="18" t="s">
        <v>23</v>
      </c>
      <c r="C7" s="19">
        <f>SUM(D7:O7)</f>
        <v>86</v>
      </c>
      <c r="D7" s="16">
        <v>8</v>
      </c>
      <c r="E7" s="16">
        <v>12</v>
      </c>
      <c r="F7" s="16">
        <v>13</v>
      </c>
      <c r="G7" s="16">
        <v>5</v>
      </c>
      <c r="H7" s="16">
        <v>3</v>
      </c>
      <c r="I7" s="16">
        <v>5</v>
      </c>
      <c r="J7" s="16">
        <v>13</v>
      </c>
      <c r="K7" s="16">
        <v>5</v>
      </c>
      <c r="L7" s="16">
        <v>1</v>
      </c>
      <c r="M7" s="16">
        <v>11</v>
      </c>
      <c r="N7" s="16">
        <v>4</v>
      </c>
      <c r="O7" s="16">
        <v>6</v>
      </c>
      <c r="P7" s="31"/>
    </row>
    <row r="8" spans="1:16" s="1" customFormat="1" ht="13.5" customHeight="1">
      <c r="A8" s="20"/>
      <c r="B8" s="18" t="s">
        <v>24</v>
      </c>
      <c r="C8" s="19">
        <f>SUM(D8:O8)</f>
        <v>177</v>
      </c>
      <c r="D8" s="16">
        <v>31</v>
      </c>
      <c r="E8" s="16">
        <v>26</v>
      </c>
      <c r="F8" s="16">
        <v>46</v>
      </c>
      <c r="G8" s="16">
        <v>3</v>
      </c>
      <c r="H8" s="16">
        <v>4</v>
      </c>
      <c r="I8" s="16">
        <v>13</v>
      </c>
      <c r="J8" s="16">
        <v>18</v>
      </c>
      <c r="K8" s="16">
        <v>4</v>
      </c>
      <c r="L8" s="16">
        <v>0</v>
      </c>
      <c r="M8" s="16">
        <v>20</v>
      </c>
      <c r="N8" s="16">
        <v>5</v>
      </c>
      <c r="O8" s="16">
        <v>7</v>
      </c>
      <c r="P8" s="31"/>
    </row>
    <row r="9" spans="1:16" s="2" customFormat="1" ht="13.5" customHeight="1">
      <c r="A9" s="21"/>
      <c r="B9" s="22" t="s">
        <v>25</v>
      </c>
      <c r="C9" s="23">
        <f>SUM(O9+N9+M9+L9+K9+J9+I9+H9+G9+F9+E9+D9)</f>
        <v>1013</v>
      </c>
      <c r="D9" s="23">
        <f aca="true" t="shared" si="0" ref="D9:O9">SUM(D5:D8)</f>
        <v>138</v>
      </c>
      <c r="E9" s="23">
        <f t="shared" si="0"/>
        <v>136</v>
      </c>
      <c r="F9" s="23">
        <f t="shared" si="0"/>
        <v>137</v>
      </c>
      <c r="G9" s="23">
        <f t="shared" si="0"/>
        <v>51</v>
      </c>
      <c r="H9" s="23">
        <f t="shared" si="0"/>
        <v>24</v>
      </c>
      <c r="I9" s="23">
        <f t="shared" si="0"/>
        <v>157</v>
      </c>
      <c r="J9" s="23">
        <f t="shared" si="0"/>
        <v>137</v>
      </c>
      <c r="K9" s="23">
        <f t="shared" si="0"/>
        <v>35</v>
      </c>
      <c r="L9" s="23">
        <f t="shared" si="0"/>
        <v>14</v>
      </c>
      <c r="M9" s="23">
        <f t="shared" si="0"/>
        <v>106</v>
      </c>
      <c r="N9" s="23">
        <f t="shared" si="0"/>
        <v>33</v>
      </c>
      <c r="O9" s="23">
        <f t="shared" si="0"/>
        <v>45</v>
      </c>
      <c r="P9" s="32"/>
    </row>
    <row r="10" spans="1:16" s="1" customFormat="1" ht="13.5" customHeight="1">
      <c r="A10" s="17" t="s">
        <v>26</v>
      </c>
      <c r="B10" s="18" t="s">
        <v>27</v>
      </c>
      <c r="C10" s="19">
        <f>SUM(D10:O10)</f>
        <v>73</v>
      </c>
      <c r="D10" s="16">
        <v>4</v>
      </c>
      <c r="E10" s="16">
        <v>4</v>
      </c>
      <c r="F10" s="16">
        <v>13</v>
      </c>
      <c r="G10" s="16">
        <v>6</v>
      </c>
      <c r="H10" s="16">
        <v>2</v>
      </c>
      <c r="I10" s="16">
        <v>14</v>
      </c>
      <c r="J10" s="16">
        <v>4</v>
      </c>
      <c r="K10" s="16">
        <v>4</v>
      </c>
      <c r="L10" s="16">
        <v>2</v>
      </c>
      <c r="M10" s="16">
        <v>14</v>
      </c>
      <c r="N10" s="16">
        <v>5</v>
      </c>
      <c r="O10" s="16">
        <v>1</v>
      </c>
      <c r="P10" s="30" t="s">
        <v>28</v>
      </c>
    </row>
    <row r="11" spans="1:16" s="1" customFormat="1" ht="13.5" customHeight="1">
      <c r="A11" s="20"/>
      <c r="B11" s="18" t="s">
        <v>29</v>
      </c>
      <c r="C11" s="19">
        <f>SUM(D11:O11)</f>
        <v>89</v>
      </c>
      <c r="D11" s="16">
        <v>14</v>
      </c>
      <c r="E11" s="16">
        <v>12</v>
      </c>
      <c r="F11" s="16">
        <v>12</v>
      </c>
      <c r="G11" s="16">
        <v>4</v>
      </c>
      <c r="H11" s="16">
        <v>3</v>
      </c>
      <c r="I11" s="16">
        <v>7</v>
      </c>
      <c r="J11" s="16">
        <v>12</v>
      </c>
      <c r="K11" s="16">
        <v>7</v>
      </c>
      <c r="L11" s="16">
        <v>1</v>
      </c>
      <c r="M11" s="16">
        <v>8</v>
      </c>
      <c r="N11" s="16">
        <v>6</v>
      </c>
      <c r="O11" s="16">
        <v>3</v>
      </c>
      <c r="P11" s="33"/>
    </row>
    <row r="12" spans="1:16" s="1" customFormat="1" ht="13.5" customHeight="1">
      <c r="A12" s="20"/>
      <c r="B12" s="18" t="s">
        <v>30</v>
      </c>
      <c r="C12" s="19">
        <f>SUM(D12:O12)</f>
        <v>495</v>
      </c>
      <c r="D12" s="16">
        <v>55</v>
      </c>
      <c r="E12" s="16">
        <v>84</v>
      </c>
      <c r="F12" s="16">
        <v>39</v>
      </c>
      <c r="G12" s="16">
        <v>4</v>
      </c>
      <c r="H12" s="16">
        <v>5</v>
      </c>
      <c r="I12" s="16">
        <v>96</v>
      </c>
      <c r="J12" s="16">
        <v>79</v>
      </c>
      <c r="K12" s="16">
        <v>55</v>
      </c>
      <c r="L12" s="16">
        <v>6</v>
      </c>
      <c r="M12" s="16">
        <v>38</v>
      </c>
      <c r="N12" s="16">
        <v>6</v>
      </c>
      <c r="O12" s="16">
        <v>28</v>
      </c>
      <c r="P12" s="33"/>
    </row>
    <row r="13" spans="1:16" s="1" customFormat="1" ht="13.5" customHeight="1">
      <c r="A13" s="20"/>
      <c r="B13" s="18" t="s">
        <v>31</v>
      </c>
      <c r="C13" s="19">
        <f>SUM(D13:O13)</f>
        <v>52</v>
      </c>
      <c r="D13" s="16">
        <v>7</v>
      </c>
      <c r="E13" s="16">
        <v>5</v>
      </c>
      <c r="F13" s="16">
        <v>7</v>
      </c>
      <c r="G13" s="16">
        <v>4</v>
      </c>
      <c r="H13" s="16">
        <v>3</v>
      </c>
      <c r="I13" s="16">
        <v>8</v>
      </c>
      <c r="J13" s="16">
        <v>1</v>
      </c>
      <c r="K13" s="16">
        <v>0</v>
      </c>
      <c r="L13" s="16">
        <v>2</v>
      </c>
      <c r="M13" s="16">
        <v>10</v>
      </c>
      <c r="N13" s="16">
        <v>4</v>
      </c>
      <c r="O13" s="16">
        <v>1</v>
      </c>
      <c r="P13" s="33"/>
    </row>
    <row r="14" spans="1:16" s="2" customFormat="1" ht="13.5" customHeight="1">
      <c r="A14" s="21"/>
      <c r="B14" s="22" t="s">
        <v>25</v>
      </c>
      <c r="C14" s="23">
        <f>SUM(O14+N14+M14+L14+K14+J14+I14+H14+G14+F14+E14+D14)</f>
        <v>709</v>
      </c>
      <c r="D14" s="23">
        <f aca="true" t="shared" si="1" ref="D14:O14">SUM(D10:D13)</f>
        <v>80</v>
      </c>
      <c r="E14" s="23">
        <f t="shared" si="1"/>
        <v>105</v>
      </c>
      <c r="F14" s="23">
        <f t="shared" si="1"/>
        <v>71</v>
      </c>
      <c r="G14" s="23">
        <f t="shared" si="1"/>
        <v>18</v>
      </c>
      <c r="H14" s="23">
        <f t="shared" si="1"/>
        <v>13</v>
      </c>
      <c r="I14" s="23">
        <f t="shared" si="1"/>
        <v>125</v>
      </c>
      <c r="J14" s="23">
        <f t="shared" si="1"/>
        <v>96</v>
      </c>
      <c r="K14" s="23">
        <f t="shared" si="1"/>
        <v>66</v>
      </c>
      <c r="L14" s="23">
        <f t="shared" si="1"/>
        <v>11</v>
      </c>
      <c r="M14" s="23">
        <f t="shared" si="1"/>
        <v>70</v>
      </c>
      <c r="N14" s="23">
        <f t="shared" si="1"/>
        <v>21</v>
      </c>
      <c r="O14" s="23">
        <f t="shared" si="1"/>
        <v>33</v>
      </c>
      <c r="P14" s="34"/>
    </row>
    <row r="15" spans="1:16" s="1" customFormat="1" ht="13.5" customHeight="1">
      <c r="A15" s="17" t="s">
        <v>32</v>
      </c>
      <c r="B15" s="18" t="s">
        <v>33</v>
      </c>
      <c r="C15" s="19">
        <f aca="true" t="shared" si="2" ref="C15:C20">SUM(D15:O15)</f>
        <v>270</v>
      </c>
      <c r="D15" s="19">
        <v>19</v>
      </c>
      <c r="E15" s="19">
        <v>25</v>
      </c>
      <c r="F15" s="19">
        <v>80</v>
      </c>
      <c r="G15" s="19">
        <v>16</v>
      </c>
      <c r="H15" s="19">
        <v>7</v>
      </c>
      <c r="I15" s="19">
        <v>19</v>
      </c>
      <c r="J15" s="19">
        <v>29</v>
      </c>
      <c r="K15" s="19">
        <v>3</v>
      </c>
      <c r="L15" s="19">
        <v>2</v>
      </c>
      <c r="M15" s="19">
        <v>51</v>
      </c>
      <c r="N15" s="19">
        <v>13</v>
      </c>
      <c r="O15" s="19">
        <v>6</v>
      </c>
      <c r="P15" s="30" t="s">
        <v>34</v>
      </c>
    </row>
    <row r="16" spans="1:16" s="1" customFormat="1" ht="13.5" customHeight="1">
      <c r="A16" s="20"/>
      <c r="B16" s="18" t="s">
        <v>35</v>
      </c>
      <c r="C16" s="19">
        <f t="shared" si="2"/>
        <v>205</v>
      </c>
      <c r="D16" s="16">
        <v>20</v>
      </c>
      <c r="E16" s="16">
        <v>17</v>
      </c>
      <c r="F16" s="16">
        <v>53</v>
      </c>
      <c r="G16" s="16">
        <v>6</v>
      </c>
      <c r="H16" s="16">
        <v>6</v>
      </c>
      <c r="I16" s="16">
        <v>18</v>
      </c>
      <c r="J16" s="16">
        <v>9</v>
      </c>
      <c r="K16" s="16">
        <v>5</v>
      </c>
      <c r="L16" s="16">
        <v>1</v>
      </c>
      <c r="M16" s="16">
        <v>56</v>
      </c>
      <c r="N16" s="16">
        <v>6</v>
      </c>
      <c r="O16" s="16">
        <v>8</v>
      </c>
      <c r="P16" s="31"/>
    </row>
    <row r="17" spans="1:16" s="1" customFormat="1" ht="13.5" customHeight="1">
      <c r="A17" s="20"/>
      <c r="B17" s="18" t="s">
        <v>36</v>
      </c>
      <c r="C17" s="19">
        <f t="shared" si="2"/>
        <v>85</v>
      </c>
      <c r="D17" s="16">
        <v>13</v>
      </c>
      <c r="E17" s="16">
        <v>7</v>
      </c>
      <c r="F17" s="16">
        <v>22</v>
      </c>
      <c r="G17" s="16">
        <v>6</v>
      </c>
      <c r="H17" s="16">
        <v>1</v>
      </c>
      <c r="I17" s="16">
        <v>10</v>
      </c>
      <c r="J17" s="16">
        <v>8</v>
      </c>
      <c r="K17" s="16">
        <v>3</v>
      </c>
      <c r="L17" s="16">
        <v>1</v>
      </c>
      <c r="M17" s="16">
        <v>6</v>
      </c>
      <c r="N17" s="16">
        <v>8</v>
      </c>
      <c r="O17" s="16">
        <v>0</v>
      </c>
      <c r="P17" s="31"/>
    </row>
    <row r="18" spans="1:16" s="1" customFormat="1" ht="13.5" customHeight="1">
      <c r="A18" s="20"/>
      <c r="B18" s="18" t="s">
        <v>37</v>
      </c>
      <c r="C18" s="19">
        <f t="shared" si="2"/>
        <v>70</v>
      </c>
      <c r="D18" s="16">
        <v>8</v>
      </c>
      <c r="E18" s="16">
        <v>4</v>
      </c>
      <c r="F18" s="16">
        <v>17</v>
      </c>
      <c r="G18" s="16">
        <v>4</v>
      </c>
      <c r="H18" s="16">
        <v>0</v>
      </c>
      <c r="I18" s="16">
        <v>13</v>
      </c>
      <c r="J18" s="16">
        <v>4</v>
      </c>
      <c r="K18" s="16">
        <v>4</v>
      </c>
      <c r="L18" s="16">
        <v>1</v>
      </c>
      <c r="M18" s="16">
        <v>10</v>
      </c>
      <c r="N18" s="16">
        <v>4</v>
      </c>
      <c r="O18" s="16">
        <v>1</v>
      </c>
      <c r="P18" s="31"/>
    </row>
    <row r="19" spans="1:16" s="1" customFormat="1" ht="13.5" customHeight="1">
      <c r="A19" s="20"/>
      <c r="B19" s="18" t="s">
        <v>38</v>
      </c>
      <c r="C19" s="19">
        <f t="shared" si="2"/>
        <v>96</v>
      </c>
      <c r="D19" s="16">
        <v>11</v>
      </c>
      <c r="E19" s="16">
        <v>6</v>
      </c>
      <c r="F19" s="16">
        <v>20</v>
      </c>
      <c r="G19" s="16">
        <v>2</v>
      </c>
      <c r="H19" s="16">
        <v>9</v>
      </c>
      <c r="I19" s="16">
        <v>13</v>
      </c>
      <c r="J19" s="16">
        <v>10</v>
      </c>
      <c r="K19" s="16">
        <v>6</v>
      </c>
      <c r="L19" s="16">
        <v>1</v>
      </c>
      <c r="M19" s="16">
        <v>11</v>
      </c>
      <c r="N19" s="16">
        <v>5</v>
      </c>
      <c r="O19" s="16">
        <v>2</v>
      </c>
      <c r="P19" s="31"/>
    </row>
    <row r="20" spans="1:16" s="1" customFormat="1" ht="13.5" customHeight="1">
      <c r="A20" s="20"/>
      <c r="B20" s="18" t="s">
        <v>39</v>
      </c>
      <c r="C20" s="19">
        <f t="shared" si="2"/>
        <v>128</v>
      </c>
      <c r="D20" s="16">
        <v>13</v>
      </c>
      <c r="E20" s="16">
        <v>10</v>
      </c>
      <c r="F20" s="16">
        <v>21</v>
      </c>
      <c r="G20" s="16">
        <v>6</v>
      </c>
      <c r="H20" s="16">
        <v>10</v>
      </c>
      <c r="I20" s="16">
        <v>18</v>
      </c>
      <c r="J20" s="16">
        <v>13</v>
      </c>
      <c r="K20" s="16">
        <v>1</v>
      </c>
      <c r="L20" s="16">
        <v>2</v>
      </c>
      <c r="M20" s="16">
        <v>17</v>
      </c>
      <c r="N20" s="16">
        <v>12</v>
      </c>
      <c r="O20" s="16">
        <v>5</v>
      </c>
      <c r="P20" s="31"/>
    </row>
    <row r="21" spans="1:16" s="2" customFormat="1" ht="13.5" customHeight="1">
      <c r="A21" s="21"/>
      <c r="B21" s="22" t="s">
        <v>25</v>
      </c>
      <c r="C21" s="23">
        <f aca="true" t="shared" si="3" ref="C21:O21">SUM(C15+C16+C17+C18+C19+C20)</f>
        <v>854</v>
      </c>
      <c r="D21" s="23">
        <f t="shared" si="3"/>
        <v>84</v>
      </c>
      <c r="E21" s="23">
        <f t="shared" si="3"/>
        <v>69</v>
      </c>
      <c r="F21" s="23">
        <f t="shared" si="3"/>
        <v>213</v>
      </c>
      <c r="G21" s="23">
        <f t="shared" si="3"/>
        <v>40</v>
      </c>
      <c r="H21" s="23">
        <f t="shared" si="3"/>
        <v>33</v>
      </c>
      <c r="I21" s="23">
        <f t="shared" si="3"/>
        <v>91</v>
      </c>
      <c r="J21" s="23">
        <f t="shared" si="3"/>
        <v>73</v>
      </c>
      <c r="K21" s="23">
        <f t="shared" si="3"/>
        <v>22</v>
      </c>
      <c r="L21" s="23">
        <f t="shared" si="3"/>
        <v>8</v>
      </c>
      <c r="M21" s="23">
        <f t="shared" si="3"/>
        <v>151</v>
      </c>
      <c r="N21" s="23">
        <f t="shared" si="3"/>
        <v>48</v>
      </c>
      <c r="O21" s="23">
        <f t="shared" si="3"/>
        <v>22</v>
      </c>
      <c r="P21" s="32"/>
    </row>
    <row r="22" spans="1:16" s="1" customFormat="1" ht="13.5" customHeight="1">
      <c r="A22" s="24" t="s">
        <v>40</v>
      </c>
      <c r="B22" s="18" t="s">
        <v>41</v>
      </c>
      <c r="C22" s="19">
        <f aca="true" t="shared" si="4" ref="C22:C27">SUM(D22:O22)</f>
        <v>38</v>
      </c>
      <c r="D22" s="16">
        <v>4</v>
      </c>
      <c r="E22" s="16">
        <v>3</v>
      </c>
      <c r="F22" s="16">
        <v>14</v>
      </c>
      <c r="G22" s="16">
        <v>2</v>
      </c>
      <c r="H22" s="16">
        <v>1</v>
      </c>
      <c r="I22" s="16">
        <v>3</v>
      </c>
      <c r="J22" s="16">
        <v>3</v>
      </c>
      <c r="K22" s="16">
        <v>3</v>
      </c>
      <c r="L22" s="16">
        <v>0</v>
      </c>
      <c r="M22" s="16">
        <v>5</v>
      </c>
      <c r="N22" s="16">
        <v>0</v>
      </c>
      <c r="O22" s="16">
        <v>0</v>
      </c>
      <c r="P22" s="30" t="s">
        <v>42</v>
      </c>
    </row>
    <row r="23" spans="1:16" s="1" customFormat="1" ht="13.5" customHeight="1">
      <c r="A23" s="24"/>
      <c r="B23" s="18" t="s">
        <v>43</v>
      </c>
      <c r="C23" s="19">
        <f t="shared" si="4"/>
        <v>213</v>
      </c>
      <c r="D23" s="16">
        <v>23</v>
      </c>
      <c r="E23" s="16">
        <v>41</v>
      </c>
      <c r="F23" s="16">
        <v>37</v>
      </c>
      <c r="G23" s="16">
        <v>4</v>
      </c>
      <c r="H23" s="16">
        <v>14</v>
      </c>
      <c r="I23" s="16">
        <v>22</v>
      </c>
      <c r="J23" s="16">
        <v>15</v>
      </c>
      <c r="K23" s="16">
        <v>7</v>
      </c>
      <c r="L23" s="16">
        <v>1</v>
      </c>
      <c r="M23" s="16">
        <v>28</v>
      </c>
      <c r="N23" s="16">
        <v>9</v>
      </c>
      <c r="O23" s="16">
        <v>12</v>
      </c>
      <c r="P23" s="31"/>
    </row>
    <row r="24" spans="1:16" s="1" customFormat="1" ht="13.5" customHeight="1">
      <c r="A24" s="24"/>
      <c r="B24" s="18" t="s">
        <v>44</v>
      </c>
      <c r="C24" s="19">
        <f t="shared" si="4"/>
        <v>155</v>
      </c>
      <c r="D24" s="16">
        <v>12</v>
      </c>
      <c r="E24" s="16">
        <v>10</v>
      </c>
      <c r="F24" s="16">
        <v>52</v>
      </c>
      <c r="G24" s="16">
        <v>7</v>
      </c>
      <c r="H24" s="16">
        <v>2</v>
      </c>
      <c r="I24" s="16">
        <v>12</v>
      </c>
      <c r="J24" s="16">
        <v>13</v>
      </c>
      <c r="K24" s="16">
        <v>3</v>
      </c>
      <c r="L24" s="16">
        <v>1</v>
      </c>
      <c r="M24" s="16">
        <v>32</v>
      </c>
      <c r="N24" s="16">
        <v>7</v>
      </c>
      <c r="O24" s="16">
        <v>4</v>
      </c>
      <c r="P24" s="31"/>
    </row>
    <row r="25" spans="1:16" s="1" customFormat="1" ht="13.5" customHeight="1">
      <c r="A25" s="24"/>
      <c r="B25" s="18" t="s">
        <v>45</v>
      </c>
      <c r="C25" s="19">
        <f t="shared" si="4"/>
        <v>62</v>
      </c>
      <c r="D25" s="16">
        <v>4</v>
      </c>
      <c r="E25" s="16">
        <v>19</v>
      </c>
      <c r="F25" s="16">
        <v>11</v>
      </c>
      <c r="G25" s="16">
        <v>1</v>
      </c>
      <c r="H25" s="16">
        <v>1</v>
      </c>
      <c r="I25" s="16">
        <v>4</v>
      </c>
      <c r="J25" s="16">
        <v>4</v>
      </c>
      <c r="K25" s="16">
        <v>0</v>
      </c>
      <c r="L25" s="16">
        <v>1</v>
      </c>
      <c r="M25" s="16">
        <v>14</v>
      </c>
      <c r="N25" s="16">
        <v>1</v>
      </c>
      <c r="O25" s="16">
        <v>2</v>
      </c>
      <c r="P25" s="31"/>
    </row>
    <row r="26" spans="1:16" s="1" customFormat="1" ht="13.5" customHeight="1">
      <c r="A26" s="24"/>
      <c r="B26" s="18" t="s">
        <v>46</v>
      </c>
      <c r="C26" s="19">
        <f t="shared" si="4"/>
        <v>136</v>
      </c>
      <c r="D26" s="16">
        <v>7</v>
      </c>
      <c r="E26" s="16">
        <v>13</v>
      </c>
      <c r="F26" s="16">
        <v>57</v>
      </c>
      <c r="G26" s="16">
        <v>3</v>
      </c>
      <c r="H26" s="16">
        <v>4</v>
      </c>
      <c r="I26" s="16">
        <v>9</v>
      </c>
      <c r="J26" s="16">
        <v>12</v>
      </c>
      <c r="K26" s="16">
        <v>3</v>
      </c>
      <c r="L26" s="16">
        <v>1</v>
      </c>
      <c r="M26" s="16">
        <v>16</v>
      </c>
      <c r="N26" s="16">
        <v>7</v>
      </c>
      <c r="O26" s="16">
        <v>4</v>
      </c>
      <c r="P26" s="31"/>
    </row>
    <row r="27" spans="1:16" s="1" customFormat="1" ht="13.5" customHeight="1">
      <c r="A27" s="24"/>
      <c r="B27" s="18" t="s">
        <v>47</v>
      </c>
      <c r="C27" s="19">
        <f t="shared" si="4"/>
        <v>137</v>
      </c>
      <c r="D27" s="16">
        <v>3</v>
      </c>
      <c r="E27" s="16">
        <v>9</v>
      </c>
      <c r="F27" s="16">
        <v>14</v>
      </c>
      <c r="G27" s="16">
        <v>6</v>
      </c>
      <c r="H27" s="16">
        <v>2</v>
      </c>
      <c r="I27" s="16">
        <v>70</v>
      </c>
      <c r="J27" s="16">
        <v>5</v>
      </c>
      <c r="K27" s="16">
        <v>1</v>
      </c>
      <c r="L27" s="16">
        <v>1</v>
      </c>
      <c r="M27" s="16">
        <v>18</v>
      </c>
      <c r="N27" s="16">
        <v>4</v>
      </c>
      <c r="O27" s="16">
        <v>4</v>
      </c>
      <c r="P27" s="31"/>
    </row>
    <row r="28" spans="1:16" s="2" customFormat="1" ht="13.5" customHeight="1">
      <c r="A28" s="24"/>
      <c r="B28" s="22" t="s">
        <v>25</v>
      </c>
      <c r="C28" s="23">
        <f>SUM(D28+E28+F28+G28+H28+I28+J28+K28+L28+M28+N28+O28)</f>
        <v>741</v>
      </c>
      <c r="D28" s="23">
        <f aca="true" t="shared" si="5" ref="D28:O28">SUM(D22:D27)</f>
        <v>53</v>
      </c>
      <c r="E28" s="23">
        <f t="shared" si="5"/>
        <v>95</v>
      </c>
      <c r="F28" s="23">
        <f t="shared" si="5"/>
        <v>185</v>
      </c>
      <c r="G28" s="23">
        <f t="shared" si="5"/>
        <v>23</v>
      </c>
      <c r="H28" s="23">
        <f t="shared" si="5"/>
        <v>24</v>
      </c>
      <c r="I28" s="23">
        <f t="shared" si="5"/>
        <v>120</v>
      </c>
      <c r="J28" s="23">
        <f t="shared" si="5"/>
        <v>52</v>
      </c>
      <c r="K28" s="23">
        <f t="shared" si="5"/>
        <v>17</v>
      </c>
      <c r="L28" s="23">
        <f t="shared" si="5"/>
        <v>5</v>
      </c>
      <c r="M28" s="23">
        <f t="shared" si="5"/>
        <v>113</v>
      </c>
      <c r="N28" s="23">
        <f t="shared" si="5"/>
        <v>28</v>
      </c>
      <c r="O28" s="23">
        <f t="shared" si="5"/>
        <v>26</v>
      </c>
      <c r="P28" s="32"/>
    </row>
    <row r="29" spans="1:16" s="1" customFormat="1" ht="13.5" customHeight="1">
      <c r="A29" s="24" t="s">
        <v>48</v>
      </c>
      <c r="B29" s="18" t="s">
        <v>49</v>
      </c>
      <c r="C29" s="19">
        <f>SUM(D29:O29)</f>
        <v>54</v>
      </c>
      <c r="D29" s="16">
        <v>8</v>
      </c>
      <c r="E29" s="16">
        <v>5</v>
      </c>
      <c r="F29" s="16">
        <v>20</v>
      </c>
      <c r="G29" s="16">
        <v>1</v>
      </c>
      <c r="H29" s="16">
        <v>1</v>
      </c>
      <c r="I29" s="16">
        <v>2</v>
      </c>
      <c r="J29" s="16">
        <v>4</v>
      </c>
      <c r="K29" s="16">
        <v>2</v>
      </c>
      <c r="L29" s="16">
        <v>0</v>
      </c>
      <c r="M29" s="16">
        <v>9</v>
      </c>
      <c r="N29" s="16">
        <v>1</v>
      </c>
      <c r="O29" s="16">
        <v>1</v>
      </c>
      <c r="P29" s="30" t="s">
        <v>50</v>
      </c>
    </row>
    <row r="30" spans="1:16" s="1" customFormat="1" ht="13.5" customHeight="1">
      <c r="A30" s="24"/>
      <c r="B30" s="18" t="s">
        <v>51</v>
      </c>
      <c r="C30" s="19">
        <f>SUM(D30:O30)</f>
        <v>112</v>
      </c>
      <c r="D30" s="16">
        <v>26</v>
      </c>
      <c r="E30" s="16">
        <v>3</v>
      </c>
      <c r="F30" s="16">
        <v>8</v>
      </c>
      <c r="G30" s="16">
        <v>2</v>
      </c>
      <c r="H30" s="16">
        <v>1</v>
      </c>
      <c r="I30" s="16">
        <v>24</v>
      </c>
      <c r="J30" s="16">
        <v>35</v>
      </c>
      <c r="K30" s="16">
        <v>1</v>
      </c>
      <c r="L30" s="16">
        <v>0</v>
      </c>
      <c r="M30" s="16">
        <v>3</v>
      </c>
      <c r="N30" s="16">
        <v>5</v>
      </c>
      <c r="O30" s="16">
        <v>4</v>
      </c>
      <c r="P30" s="31"/>
    </row>
    <row r="31" spans="1:16" s="1" customFormat="1" ht="13.5" customHeight="1">
      <c r="A31" s="24"/>
      <c r="B31" s="18" t="s">
        <v>52</v>
      </c>
      <c r="C31" s="19">
        <f>SUM(D31:O31)</f>
        <v>57</v>
      </c>
      <c r="D31" s="16">
        <v>9</v>
      </c>
      <c r="E31" s="16">
        <v>6</v>
      </c>
      <c r="F31" s="16">
        <v>6</v>
      </c>
      <c r="G31" s="16">
        <v>4</v>
      </c>
      <c r="H31" s="16">
        <v>2</v>
      </c>
      <c r="I31" s="16">
        <v>3</v>
      </c>
      <c r="J31" s="16">
        <v>7</v>
      </c>
      <c r="K31" s="16">
        <v>2</v>
      </c>
      <c r="L31" s="16">
        <v>1</v>
      </c>
      <c r="M31" s="16">
        <v>10</v>
      </c>
      <c r="N31" s="16">
        <v>6</v>
      </c>
      <c r="O31" s="16">
        <v>1</v>
      </c>
      <c r="P31" s="31"/>
    </row>
    <row r="32" spans="1:16" s="1" customFormat="1" ht="13.5" customHeight="1">
      <c r="A32" s="24"/>
      <c r="B32" s="18" t="s">
        <v>53</v>
      </c>
      <c r="C32" s="19">
        <f>SUM(D32:O32)</f>
        <v>245</v>
      </c>
      <c r="D32" s="16">
        <v>21</v>
      </c>
      <c r="E32" s="16">
        <v>29</v>
      </c>
      <c r="F32" s="16">
        <v>48</v>
      </c>
      <c r="G32" s="16">
        <v>14</v>
      </c>
      <c r="H32" s="16">
        <v>9</v>
      </c>
      <c r="I32" s="16">
        <v>23</v>
      </c>
      <c r="J32" s="16">
        <v>19</v>
      </c>
      <c r="K32" s="16">
        <v>9</v>
      </c>
      <c r="L32" s="16">
        <v>4</v>
      </c>
      <c r="M32" s="16">
        <v>39</v>
      </c>
      <c r="N32" s="16">
        <v>12</v>
      </c>
      <c r="O32" s="16">
        <v>18</v>
      </c>
      <c r="P32" s="31"/>
    </row>
    <row r="33" spans="1:16" s="1" customFormat="1" ht="13.5" customHeight="1">
      <c r="A33" s="24"/>
      <c r="B33" s="18" t="s">
        <v>54</v>
      </c>
      <c r="C33" s="19">
        <f>SUM(D33:O33)</f>
        <v>2</v>
      </c>
      <c r="D33" s="16">
        <v>0</v>
      </c>
      <c r="E33" s="16">
        <v>0</v>
      </c>
      <c r="F33" s="16">
        <v>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35"/>
    </row>
    <row r="34" spans="1:16" s="2" customFormat="1" ht="13.5" customHeight="1">
      <c r="A34" s="24"/>
      <c r="B34" s="22" t="s">
        <v>25</v>
      </c>
      <c r="C34" s="23">
        <f aca="true" t="shared" si="6" ref="C34:O34">SUM(C29:C33)</f>
        <v>470</v>
      </c>
      <c r="D34" s="23">
        <f t="shared" si="6"/>
        <v>64</v>
      </c>
      <c r="E34" s="23">
        <f t="shared" si="6"/>
        <v>43</v>
      </c>
      <c r="F34" s="23">
        <f t="shared" si="6"/>
        <v>83</v>
      </c>
      <c r="G34" s="23">
        <f t="shared" si="6"/>
        <v>21</v>
      </c>
      <c r="H34" s="23">
        <f t="shared" si="6"/>
        <v>13</v>
      </c>
      <c r="I34" s="23">
        <f t="shared" si="6"/>
        <v>52</v>
      </c>
      <c r="J34" s="23">
        <f t="shared" si="6"/>
        <v>65</v>
      </c>
      <c r="K34" s="23">
        <f t="shared" si="6"/>
        <v>14</v>
      </c>
      <c r="L34" s="23">
        <f t="shared" si="6"/>
        <v>5</v>
      </c>
      <c r="M34" s="23">
        <f t="shared" si="6"/>
        <v>61</v>
      </c>
      <c r="N34" s="23">
        <f t="shared" si="6"/>
        <v>24</v>
      </c>
      <c r="O34" s="23">
        <f t="shared" si="6"/>
        <v>25</v>
      </c>
      <c r="P34" s="32"/>
    </row>
    <row r="35" spans="1:16" s="2" customFormat="1" ht="13.5" customHeight="1">
      <c r="A35" s="25" t="s">
        <v>55</v>
      </c>
      <c r="B35" s="26"/>
      <c r="C35" s="27">
        <f>SUM(D35:O35)</f>
        <v>3787</v>
      </c>
      <c r="D35" s="27">
        <f aca="true" t="shared" si="7" ref="C35:O35">SUM(D9+D14+D21+D28+D34)</f>
        <v>419</v>
      </c>
      <c r="E35" s="27">
        <f t="shared" si="7"/>
        <v>448</v>
      </c>
      <c r="F35" s="27">
        <f t="shared" si="7"/>
        <v>689</v>
      </c>
      <c r="G35" s="27">
        <f t="shared" si="7"/>
        <v>153</v>
      </c>
      <c r="H35" s="27">
        <f t="shared" si="7"/>
        <v>107</v>
      </c>
      <c r="I35" s="27">
        <f t="shared" si="7"/>
        <v>545</v>
      </c>
      <c r="J35" s="27">
        <f t="shared" si="7"/>
        <v>423</v>
      </c>
      <c r="K35" s="27">
        <f t="shared" si="7"/>
        <v>154</v>
      </c>
      <c r="L35" s="27">
        <f t="shared" si="7"/>
        <v>43</v>
      </c>
      <c r="M35" s="27">
        <f t="shared" si="7"/>
        <v>501</v>
      </c>
      <c r="N35" s="27">
        <f t="shared" si="7"/>
        <v>154</v>
      </c>
      <c r="O35" s="27">
        <f t="shared" si="7"/>
        <v>151</v>
      </c>
      <c r="P35" s="36"/>
    </row>
    <row r="36" spans="1:16" s="1" customFormat="1" ht="13.5" customHeight="1">
      <c r="A36" s="28" t="s">
        <v>56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8"/>
    </row>
  </sheetData>
  <sheetProtection/>
  <mergeCells count="19">
    <mergeCell ref="A1:B1"/>
    <mergeCell ref="A2:P2"/>
    <mergeCell ref="D3:O3"/>
    <mergeCell ref="A35:B35"/>
    <mergeCell ref="A36:P36"/>
    <mergeCell ref="A3:A4"/>
    <mergeCell ref="A5:A9"/>
    <mergeCell ref="A10:A14"/>
    <mergeCell ref="A15:A21"/>
    <mergeCell ref="A22:A28"/>
    <mergeCell ref="A29:A34"/>
    <mergeCell ref="B3:B4"/>
    <mergeCell ref="C3:C4"/>
    <mergeCell ref="P3:P4"/>
    <mergeCell ref="P5:P9"/>
    <mergeCell ref="P10:P14"/>
    <mergeCell ref="P15:P21"/>
    <mergeCell ref="P22:P28"/>
    <mergeCell ref="P29:P34"/>
  </mergeCells>
  <printOptions/>
  <pageMargins left="0.16111111111111112" right="0.16111111111111112" top="0.2125" bottom="0.2125" header="0.5" footer="0.5"/>
  <pageSetup horizontalDpi="600" verticalDpi="600" orientation="landscape" paperSize="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唱歌</cp:lastModifiedBy>
  <cp:lastPrinted>2016-10-13T07:19:43Z</cp:lastPrinted>
  <dcterms:created xsi:type="dcterms:W3CDTF">2016-11-21T02:34:30Z</dcterms:created>
  <dcterms:modified xsi:type="dcterms:W3CDTF">2019-04-08T05:48:38Z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